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195" windowHeight="55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3" i="1" l="1"/>
  <c r="I23" i="1"/>
  <c r="H23" i="1"/>
  <c r="G23" i="1"/>
  <c r="F23" i="1"/>
  <c r="E23" i="1"/>
  <c r="D23" i="1"/>
  <c r="C23" i="1"/>
  <c r="J44" i="1"/>
  <c r="I44" i="1"/>
  <c r="H44" i="1"/>
  <c r="G44" i="1"/>
  <c r="F44" i="1"/>
  <c r="E44" i="1"/>
  <c r="D44" i="1"/>
  <c r="C44" i="1"/>
  <c r="J43" i="1" l="1"/>
  <c r="I43" i="1"/>
  <c r="H43" i="1"/>
  <c r="G43" i="1"/>
  <c r="F43" i="1"/>
  <c r="E43" i="1"/>
  <c r="D43" i="1"/>
  <c r="C43" i="1"/>
  <c r="J41" i="1"/>
  <c r="J42" i="1" s="1"/>
  <c r="I41" i="1"/>
  <c r="I42" i="1" s="1"/>
  <c r="H41" i="1"/>
  <c r="H42" i="1" s="1"/>
  <c r="G41" i="1"/>
  <c r="G42" i="1" s="1"/>
  <c r="F41" i="1"/>
  <c r="F42" i="1" s="1"/>
  <c r="E41" i="1"/>
  <c r="E42" i="1" s="1"/>
  <c r="D41" i="1"/>
  <c r="D42" i="1" s="1"/>
  <c r="C41" i="1"/>
  <c r="C42" i="1" s="1"/>
  <c r="D22" i="1"/>
  <c r="E22" i="1"/>
  <c r="F22" i="1"/>
  <c r="G22" i="1"/>
  <c r="H22" i="1"/>
  <c r="I22" i="1"/>
  <c r="J22" i="1"/>
  <c r="C22" i="1"/>
  <c r="J21" i="1"/>
  <c r="H21" i="1"/>
  <c r="F21" i="1"/>
  <c r="D21" i="1"/>
  <c r="J20" i="1"/>
  <c r="I20" i="1"/>
  <c r="I21" i="1" s="1"/>
  <c r="H20" i="1"/>
  <c r="G20" i="1"/>
  <c r="G21" i="1" s="1"/>
  <c r="F20" i="1"/>
  <c r="E20" i="1"/>
  <c r="E21" i="1" s="1"/>
  <c r="D20" i="1"/>
  <c r="C20" i="1"/>
  <c r="C21" i="1" s="1"/>
</calcChain>
</file>

<file path=xl/sharedStrings.xml><?xml version="1.0" encoding="utf-8"?>
<sst xmlns="http://schemas.openxmlformats.org/spreadsheetml/2006/main" count="56" uniqueCount="43">
  <si>
    <t xml:space="preserve">Mortalilty Rate </t>
  </si>
  <si>
    <t>2002-2003</t>
  </si>
  <si>
    <t>2003-2004</t>
  </si>
  <si>
    <t>2004-2005</t>
  </si>
  <si>
    <t>cambridge memorial</t>
  </si>
  <si>
    <t>Grand River -kitchener</t>
  </si>
  <si>
    <t>london Health Sciences</t>
  </si>
  <si>
    <t>Mount Sinai</t>
  </si>
  <si>
    <t>North York General</t>
  </si>
  <si>
    <t>Rouge Valley Ajax</t>
  </si>
  <si>
    <t xml:space="preserve">St.Mary's General </t>
  </si>
  <si>
    <t>St.Thomas Elgin</t>
  </si>
  <si>
    <t>Stratford Hospital</t>
  </si>
  <si>
    <t>Sunny Brook Toronto</t>
  </si>
  <si>
    <t>ThunderBay</t>
  </si>
  <si>
    <t>Timmins</t>
  </si>
  <si>
    <t>William osler Brampton</t>
  </si>
  <si>
    <t>Windsor Regional</t>
  </si>
  <si>
    <t xml:space="preserve">Ottawa Hospital Civic Site </t>
  </si>
  <si>
    <t>staffing productivity</t>
  </si>
  <si>
    <t>the ottawa civic hospital</t>
  </si>
  <si>
    <t>toronto rouge valley</t>
  </si>
  <si>
    <t>st.mary;s kitchener</t>
  </si>
  <si>
    <t>st. thomas elgin general</t>
  </si>
  <si>
    <t>Toronto North York general</t>
  </si>
  <si>
    <t>London Health sciences</t>
  </si>
  <si>
    <t>Grand River Kitchener</t>
  </si>
  <si>
    <t>Cambridge</t>
  </si>
  <si>
    <t>stratford General</t>
  </si>
  <si>
    <t>Sunnybrook Toronto</t>
  </si>
  <si>
    <t>Timmins District</t>
  </si>
  <si>
    <t>Thunder Bay</t>
  </si>
  <si>
    <t>Brampton William Osler</t>
  </si>
  <si>
    <t>2001-2002</t>
  </si>
  <si>
    <t>2000-2001</t>
  </si>
  <si>
    <t>1999-2000</t>
  </si>
  <si>
    <t>1998-1999</t>
  </si>
  <si>
    <t>1997-1998</t>
  </si>
  <si>
    <t>sum for  hospitals mortality in each year</t>
  </si>
  <si>
    <t>mean-</t>
  </si>
  <si>
    <t>median</t>
  </si>
  <si>
    <t>sum for  hospitals staff</t>
  </si>
  <si>
    <t>St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</si>
</sst>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A13" workbookViewId="0">
      <selection activeCell="V35" sqref="V35"/>
    </sheetView>
  </sheetViews>
  <sheetFormatPr defaultRowHeight="15" x14ac:dyDescent="0.25"/>
  <cols>
    <col min="2" max="2" width="13.140625" customWidth="1"/>
  </cols>
  <sheetData>
    <row r="1" spans="1:10" x14ac:dyDescent="0.25">
      <c r="A1" t="s">
        <v>0</v>
      </c>
    </row>
    <row r="2" spans="1:10" x14ac:dyDescent="0.25">
      <c r="C2" t="s">
        <v>37</v>
      </c>
      <c r="D2" t="s">
        <v>36</v>
      </c>
      <c r="E2" t="s">
        <v>35</v>
      </c>
      <c r="F2" t="s">
        <v>34</v>
      </c>
      <c r="G2" s="1" t="s">
        <v>33</v>
      </c>
      <c r="H2" t="s">
        <v>1</v>
      </c>
      <c r="I2" t="s">
        <v>2</v>
      </c>
      <c r="J2" t="s">
        <v>3</v>
      </c>
    </row>
    <row r="5" spans="1:10" x14ac:dyDescent="0.25">
      <c r="A5" t="s">
        <v>4</v>
      </c>
      <c r="C5">
        <v>78.599999999999994</v>
      </c>
      <c r="D5">
        <v>76.099999999999994</v>
      </c>
      <c r="E5">
        <v>84</v>
      </c>
      <c r="F5">
        <v>77.599999999999994</v>
      </c>
      <c r="G5">
        <v>74.7</v>
      </c>
      <c r="H5">
        <v>72.5</v>
      </c>
      <c r="I5">
        <v>77.099999999999994</v>
      </c>
      <c r="J5">
        <v>78.2</v>
      </c>
    </row>
    <row r="6" spans="1:10" x14ac:dyDescent="0.25">
      <c r="A6" t="s">
        <v>5</v>
      </c>
      <c r="C6">
        <v>81.5</v>
      </c>
      <c r="D6">
        <v>89.2</v>
      </c>
      <c r="E6">
        <v>81.5</v>
      </c>
      <c r="F6">
        <v>79.2</v>
      </c>
      <c r="G6">
        <v>71.8</v>
      </c>
      <c r="H6">
        <v>74.099999999999994</v>
      </c>
      <c r="I6">
        <v>78.400000000000006</v>
      </c>
      <c r="J6">
        <v>53</v>
      </c>
    </row>
    <row r="7" spans="1:10" x14ac:dyDescent="0.25">
      <c r="A7" t="s">
        <v>6</v>
      </c>
      <c r="C7">
        <v>76.8</v>
      </c>
      <c r="D7">
        <v>80.2</v>
      </c>
      <c r="E7">
        <v>84.4</v>
      </c>
      <c r="F7">
        <v>83.1</v>
      </c>
      <c r="G7">
        <v>84</v>
      </c>
      <c r="H7">
        <v>77.7</v>
      </c>
      <c r="I7">
        <v>82.4</v>
      </c>
      <c r="J7">
        <v>68.599999999999994</v>
      </c>
    </row>
    <row r="8" spans="1:10" x14ac:dyDescent="0.25">
      <c r="A8" t="s">
        <v>7</v>
      </c>
      <c r="C8">
        <v>77</v>
      </c>
      <c r="D8">
        <v>77.5</v>
      </c>
      <c r="E8">
        <v>81.400000000000006</v>
      </c>
      <c r="F8">
        <v>76</v>
      </c>
      <c r="G8">
        <v>82.9</v>
      </c>
      <c r="H8">
        <v>69.8</v>
      </c>
      <c r="I8">
        <v>84.2</v>
      </c>
      <c r="J8">
        <v>75.099999999999994</v>
      </c>
    </row>
    <row r="9" spans="1:10" x14ac:dyDescent="0.25">
      <c r="A9" t="s">
        <v>8</v>
      </c>
      <c r="C9">
        <v>68.3</v>
      </c>
      <c r="D9">
        <v>71.7</v>
      </c>
      <c r="E9">
        <v>71.8</v>
      </c>
      <c r="F9">
        <v>73.8</v>
      </c>
      <c r="G9">
        <v>78.7</v>
      </c>
      <c r="H9">
        <v>71</v>
      </c>
      <c r="I9">
        <v>79.099999999999994</v>
      </c>
      <c r="J9">
        <v>67.5</v>
      </c>
    </row>
    <row r="10" spans="1:10" x14ac:dyDescent="0.25">
      <c r="A10" t="s">
        <v>9</v>
      </c>
      <c r="C10">
        <v>78.3</v>
      </c>
      <c r="D10">
        <v>79.5</v>
      </c>
      <c r="E10">
        <v>75</v>
      </c>
      <c r="F10">
        <v>78.3</v>
      </c>
      <c r="G10">
        <v>79.400000000000006</v>
      </c>
      <c r="H10">
        <v>77.2</v>
      </c>
      <c r="I10">
        <v>82</v>
      </c>
      <c r="J10">
        <v>70.7</v>
      </c>
    </row>
    <row r="11" spans="1:10" x14ac:dyDescent="0.25">
      <c r="A11" t="s">
        <v>10</v>
      </c>
      <c r="C11">
        <v>67.5</v>
      </c>
      <c r="D11">
        <v>66.099999999999994</v>
      </c>
      <c r="E11">
        <v>71.900000000000006</v>
      </c>
      <c r="F11">
        <v>72.099999999999994</v>
      </c>
      <c r="G11">
        <v>72.099999999999994</v>
      </c>
      <c r="H11">
        <v>71.099999999999994</v>
      </c>
      <c r="I11">
        <v>69.599999999999994</v>
      </c>
      <c r="J11">
        <v>73.2</v>
      </c>
    </row>
    <row r="12" spans="1:10" x14ac:dyDescent="0.25">
      <c r="A12" t="s">
        <v>11</v>
      </c>
      <c r="C12">
        <v>71.099999999999994</v>
      </c>
      <c r="D12">
        <v>71.5</v>
      </c>
      <c r="E12">
        <v>79.5</v>
      </c>
      <c r="F12">
        <v>68.400000000000006</v>
      </c>
      <c r="G12">
        <v>81.3</v>
      </c>
      <c r="H12">
        <v>72.3</v>
      </c>
      <c r="I12">
        <v>79.900000000000006</v>
      </c>
      <c r="J12">
        <v>75.400000000000006</v>
      </c>
    </row>
    <row r="13" spans="1:10" x14ac:dyDescent="0.25">
      <c r="A13" t="s">
        <v>12</v>
      </c>
      <c r="C13">
        <v>84.5</v>
      </c>
      <c r="D13">
        <v>89.7</v>
      </c>
      <c r="E13">
        <v>92.3</v>
      </c>
      <c r="F13">
        <v>84.9</v>
      </c>
      <c r="G13">
        <v>83.5</v>
      </c>
      <c r="H13">
        <v>80.2</v>
      </c>
      <c r="I13">
        <v>72.400000000000006</v>
      </c>
      <c r="J13">
        <v>79.2</v>
      </c>
    </row>
    <row r="14" spans="1:10" x14ac:dyDescent="0.25">
      <c r="A14" t="s">
        <v>13</v>
      </c>
      <c r="C14">
        <v>74.2</v>
      </c>
      <c r="D14">
        <v>76.400000000000006</v>
      </c>
      <c r="E14">
        <v>79.2</v>
      </c>
      <c r="F14">
        <v>79.3</v>
      </c>
      <c r="G14">
        <v>78.3</v>
      </c>
      <c r="H14">
        <v>76.099999999999994</v>
      </c>
      <c r="I14">
        <v>79.7</v>
      </c>
      <c r="J14">
        <v>71.400000000000006</v>
      </c>
    </row>
    <row r="15" spans="1:10" x14ac:dyDescent="0.25">
      <c r="A15" t="s">
        <v>14</v>
      </c>
      <c r="C15">
        <v>76.900000000000006</v>
      </c>
      <c r="D15">
        <v>77.2</v>
      </c>
      <c r="E15">
        <v>80.8</v>
      </c>
      <c r="F15">
        <v>81.7</v>
      </c>
      <c r="G15">
        <v>80.599999999999994</v>
      </c>
      <c r="H15">
        <v>71.599999999999994</v>
      </c>
      <c r="I15">
        <v>80.400000000000006</v>
      </c>
      <c r="J15">
        <v>74.900000000000006</v>
      </c>
    </row>
    <row r="16" spans="1:10" x14ac:dyDescent="0.25">
      <c r="A16" t="s">
        <v>15</v>
      </c>
      <c r="C16">
        <v>80.8</v>
      </c>
      <c r="D16">
        <v>86.4</v>
      </c>
      <c r="E16">
        <v>81.400000000000006</v>
      </c>
      <c r="F16">
        <v>87.2</v>
      </c>
      <c r="G16">
        <v>77.7</v>
      </c>
      <c r="H16">
        <v>74</v>
      </c>
      <c r="I16">
        <v>80.7</v>
      </c>
      <c r="J16">
        <v>75.099999999999994</v>
      </c>
    </row>
    <row r="17" spans="1:11" x14ac:dyDescent="0.25">
      <c r="A17" t="s">
        <v>16</v>
      </c>
      <c r="C17">
        <v>74.400000000000006</v>
      </c>
      <c r="D17">
        <v>81.099999999999994</v>
      </c>
      <c r="E17">
        <v>77.900000000000006</v>
      </c>
      <c r="F17">
        <v>79.7</v>
      </c>
      <c r="G17">
        <v>81.3</v>
      </c>
      <c r="H17">
        <v>79.2</v>
      </c>
      <c r="I17">
        <v>81.599999999999994</v>
      </c>
      <c r="J17">
        <v>75.099999999999994</v>
      </c>
    </row>
    <row r="18" spans="1:11" x14ac:dyDescent="0.25">
      <c r="A18" t="s">
        <v>17</v>
      </c>
      <c r="C18">
        <v>59.6</v>
      </c>
      <c r="D18">
        <v>69.400000000000006</v>
      </c>
      <c r="E18">
        <v>79.099999999999994</v>
      </c>
      <c r="F18">
        <v>76.5</v>
      </c>
      <c r="G18">
        <v>65.599999999999994</v>
      </c>
      <c r="H18">
        <v>71.400000000000006</v>
      </c>
      <c r="I18">
        <v>76.400000000000006</v>
      </c>
      <c r="J18">
        <v>71.900000000000006</v>
      </c>
    </row>
    <row r="19" spans="1:11" x14ac:dyDescent="0.25">
      <c r="A19" t="s">
        <v>18</v>
      </c>
      <c r="C19">
        <v>74.8</v>
      </c>
      <c r="D19">
        <v>75.8</v>
      </c>
      <c r="E19">
        <v>73.7</v>
      </c>
      <c r="F19">
        <v>83.6</v>
      </c>
      <c r="G19">
        <v>89.1</v>
      </c>
      <c r="H19">
        <v>70.599999999999994</v>
      </c>
      <c r="I19">
        <v>77.2</v>
      </c>
      <c r="J19">
        <v>71.7</v>
      </c>
    </row>
    <row r="20" spans="1:11" x14ac:dyDescent="0.25">
      <c r="B20" t="s">
        <v>38</v>
      </c>
      <c r="C20">
        <f t="shared" ref="C20:J20" si="0">SUM(C5:C19)</f>
        <v>1124.3</v>
      </c>
      <c r="D20" s="2">
        <f t="shared" si="0"/>
        <v>1167.8</v>
      </c>
      <c r="E20" s="2">
        <f t="shared" si="0"/>
        <v>1193.8999999999999</v>
      </c>
      <c r="F20">
        <f t="shared" si="0"/>
        <v>1181.4000000000001</v>
      </c>
      <c r="G20">
        <f t="shared" si="0"/>
        <v>1180.9999999999998</v>
      </c>
      <c r="H20">
        <f t="shared" si="0"/>
        <v>1108.8</v>
      </c>
      <c r="I20">
        <f t="shared" si="0"/>
        <v>1181.1000000000001</v>
      </c>
      <c r="J20">
        <f t="shared" si="0"/>
        <v>1081</v>
      </c>
    </row>
    <row r="21" spans="1:11" x14ac:dyDescent="0.25">
      <c r="B21" t="s">
        <v>39</v>
      </c>
      <c r="C21" s="2">
        <f>C20/15</f>
        <v>74.953333333333333</v>
      </c>
      <c r="D21" s="2">
        <f t="shared" ref="D21:J21" si="1">D20/15</f>
        <v>77.853333333333325</v>
      </c>
      <c r="E21" s="2">
        <f t="shared" si="1"/>
        <v>79.59333333333332</v>
      </c>
      <c r="F21" s="2">
        <f t="shared" si="1"/>
        <v>78.760000000000005</v>
      </c>
      <c r="G21" s="2">
        <f t="shared" si="1"/>
        <v>78.73333333333332</v>
      </c>
      <c r="H21" s="2">
        <f t="shared" si="1"/>
        <v>73.92</v>
      </c>
      <c r="I21" s="2">
        <f t="shared" si="1"/>
        <v>78.740000000000009</v>
      </c>
      <c r="J21" s="2">
        <f t="shared" si="1"/>
        <v>72.066666666666663</v>
      </c>
    </row>
    <row r="22" spans="1:11" x14ac:dyDescent="0.25">
      <c r="B22" t="s">
        <v>40</v>
      </c>
      <c r="C22" s="2">
        <f t="shared" ref="C22:J22" si="2">MEDIAN(C5:C19)</f>
        <v>76.8</v>
      </c>
      <c r="D22" s="2">
        <f t="shared" si="2"/>
        <v>77.2</v>
      </c>
      <c r="E22" s="2">
        <f t="shared" si="2"/>
        <v>79.5</v>
      </c>
      <c r="F22" s="2">
        <f t="shared" si="2"/>
        <v>79.2</v>
      </c>
      <c r="G22" s="2">
        <f t="shared" si="2"/>
        <v>79.400000000000006</v>
      </c>
      <c r="H22" s="2">
        <f t="shared" si="2"/>
        <v>72.5</v>
      </c>
      <c r="I22" s="2">
        <f t="shared" si="2"/>
        <v>79.7</v>
      </c>
      <c r="J22" s="2">
        <f t="shared" si="2"/>
        <v>73.2</v>
      </c>
    </row>
    <row r="23" spans="1:11" x14ac:dyDescent="0.25">
      <c r="B23" t="s">
        <v>42</v>
      </c>
      <c r="C23" s="2">
        <f t="shared" ref="C23:J23" si="3">STDEV(C5:C19)</f>
        <v>6.298283968858577</v>
      </c>
      <c r="D23" s="2">
        <f t="shared" si="3"/>
        <v>6.8591822364171788</v>
      </c>
      <c r="E23" s="2">
        <f t="shared" si="3"/>
        <v>5.3092192951327144</v>
      </c>
      <c r="F23" s="2">
        <f t="shared" si="3"/>
        <v>5.0126696622515583</v>
      </c>
      <c r="G23" s="2">
        <f t="shared" si="3"/>
        <v>5.8215936289775838</v>
      </c>
      <c r="H23" s="2">
        <f t="shared" si="3"/>
        <v>3.3594642430006623</v>
      </c>
      <c r="I23" s="2">
        <f t="shared" si="3"/>
        <v>3.8302927900022032</v>
      </c>
      <c r="J23" s="2">
        <f t="shared" si="3"/>
        <v>6.1841579478381323</v>
      </c>
    </row>
    <row r="24" spans="1:11" x14ac:dyDescent="0.25">
      <c r="A24" t="s">
        <v>19</v>
      </c>
      <c r="D24" s="2"/>
      <c r="E24" s="2"/>
    </row>
    <row r="25" spans="1:11" x14ac:dyDescent="0.25">
      <c r="C25" t="s">
        <v>37</v>
      </c>
      <c r="D25" t="s">
        <v>36</v>
      </c>
      <c r="E25" t="s">
        <v>35</v>
      </c>
      <c r="F25" t="s">
        <v>34</v>
      </c>
      <c r="G25" s="1" t="s">
        <v>33</v>
      </c>
      <c r="H25" s="1" t="s">
        <v>1</v>
      </c>
      <c r="I25" s="1" t="s">
        <v>2</v>
      </c>
      <c r="J25" s="1" t="s">
        <v>3</v>
      </c>
      <c r="K25" s="1"/>
    </row>
    <row r="26" spans="1:11" x14ac:dyDescent="0.25">
      <c r="A26" t="s">
        <v>20</v>
      </c>
      <c r="C26">
        <v>7613</v>
      </c>
      <c r="D26">
        <v>7569</v>
      </c>
      <c r="E26">
        <v>7657</v>
      </c>
      <c r="F26">
        <v>7589</v>
      </c>
      <c r="G26">
        <v>7619</v>
      </c>
      <c r="H26">
        <v>7713</v>
      </c>
      <c r="I26">
        <v>7659</v>
      </c>
      <c r="J26">
        <v>7689</v>
      </c>
    </row>
    <row r="27" spans="1:11" x14ac:dyDescent="0.25">
      <c r="A27" t="s">
        <v>21</v>
      </c>
      <c r="C27">
        <v>2012</v>
      </c>
      <c r="D27">
        <v>2190</v>
      </c>
      <c r="E27">
        <v>2200</v>
      </c>
      <c r="F27">
        <v>2280</v>
      </c>
      <c r="G27">
        <v>2290</v>
      </c>
      <c r="H27">
        <v>2278</v>
      </c>
      <c r="I27">
        <v>2376</v>
      </c>
      <c r="J27">
        <v>2387</v>
      </c>
    </row>
    <row r="28" spans="1:11" x14ac:dyDescent="0.25">
      <c r="A28" t="s">
        <v>22</v>
      </c>
      <c r="C28">
        <v>889</v>
      </c>
      <c r="D28">
        <v>981</v>
      </c>
      <c r="E28">
        <v>970</v>
      </c>
      <c r="F28">
        <v>950</v>
      </c>
      <c r="G28">
        <v>980</v>
      </c>
      <c r="H28">
        <v>987</v>
      </c>
      <c r="I28">
        <v>1100</v>
      </c>
      <c r="J28">
        <v>1156</v>
      </c>
    </row>
    <row r="29" spans="1:11" x14ac:dyDescent="0.25">
      <c r="A29" t="s">
        <v>23</v>
      </c>
      <c r="C29">
        <v>594</v>
      </c>
      <c r="D29">
        <v>600</v>
      </c>
      <c r="E29">
        <v>610</v>
      </c>
      <c r="F29">
        <v>630</v>
      </c>
      <c r="G29">
        <v>650</v>
      </c>
      <c r="H29">
        <v>680</v>
      </c>
      <c r="I29">
        <v>715</v>
      </c>
      <c r="J29">
        <v>750</v>
      </c>
    </row>
    <row r="30" spans="1:11" x14ac:dyDescent="0.25">
      <c r="A30" t="s">
        <v>24</v>
      </c>
      <c r="C30">
        <v>2135</v>
      </c>
      <c r="D30">
        <v>2300</v>
      </c>
      <c r="E30">
        <v>2360</v>
      </c>
      <c r="F30">
        <v>2432</v>
      </c>
      <c r="G30">
        <v>2467</v>
      </c>
      <c r="H30">
        <v>2563</v>
      </c>
      <c r="I30">
        <v>2546</v>
      </c>
      <c r="J30">
        <v>2578</v>
      </c>
    </row>
    <row r="31" spans="1:11" x14ac:dyDescent="0.25">
      <c r="A31" t="s">
        <v>25</v>
      </c>
      <c r="C31">
        <v>6965</v>
      </c>
      <c r="D31">
        <v>7130</v>
      </c>
      <c r="E31">
        <v>7234</v>
      </c>
      <c r="F31">
        <v>7345</v>
      </c>
      <c r="G31">
        <v>7421</v>
      </c>
      <c r="H31">
        <v>7546</v>
      </c>
      <c r="I31">
        <v>7623</v>
      </c>
      <c r="J31">
        <v>7634</v>
      </c>
    </row>
    <row r="32" spans="1:11" x14ac:dyDescent="0.25">
      <c r="A32" t="s">
        <v>26</v>
      </c>
      <c r="C32">
        <v>2140</v>
      </c>
      <c r="D32">
        <v>2260</v>
      </c>
      <c r="E32">
        <v>2339</v>
      </c>
      <c r="F32">
        <v>2256</v>
      </c>
      <c r="G32">
        <v>2187</v>
      </c>
      <c r="H32">
        <v>2243</v>
      </c>
      <c r="I32">
        <v>2348</v>
      </c>
      <c r="J32">
        <v>2432</v>
      </c>
    </row>
    <row r="33" spans="1:10" x14ac:dyDescent="0.25">
      <c r="A33" t="s">
        <v>27</v>
      </c>
      <c r="C33">
        <v>807</v>
      </c>
      <c r="D33">
        <v>890</v>
      </c>
      <c r="E33">
        <v>850</v>
      </c>
      <c r="F33">
        <v>887</v>
      </c>
      <c r="G33">
        <v>906</v>
      </c>
      <c r="H33">
        <v>930</v>
      </c>
      <c r="I33">
        <v>956</v>
      </c>
      <c r="J33">
        <v>980</v>
      </c>
    </row>
    <row r="34" spans="1:10" x14ac:dyDescent="0.25">
      <c r="A34" t="s">
        <v>28</v>
      </c>
      <c r="C34">
        <v>617</v>
      </c>
      <c r="D34">
        <v>690</v>
      </c>
      <c r="E34">
        <v>705</v>
      </c>
      <c r="F34">
        <v>730</v>
      </c>
      <c r="G34">
        <v>740</v>
      </c>
      <c r="H34">
        <v>760</v>
      </c>
      <c r="I34">
        <v>787</v>
      </c>
      <c r="J34">
        <v>792</v>
      </c>
    </row>
    <row r="35" spans="1:10" x14ac:dyDescent="0.25">
      <c r="A35" t="s">
        <v>29</v>
      </c>
      <c r="C35">
        <v>5112</v>
      </c>
      <c r="D35">
        <v>5220</v>
      </c>
      <c r="E35">
        <v>5600</v>
      </c>
      <c r="F35">
        <v>5768</v>
      </c>
      <c r="G35">
        <v>5876</v>
      </c>
      <c r="H35">
        <v>5832</v>
      </c>
      <c r="I35">
        <v>5846</v>
      </c>
      <c r="J35">
        <v>5890</v>
      </c>
    </row>
    <row r="36" spans="1:10" x14ac:dyDescent="0.25">
      <c r="A36" t="s">
        <v>30</v>
      </c>
      <c r="C36">
        <v>655</v>
      </c>
      <c r="D36">
        <v>620</v>
      </c>
      <c r="E36">
        <v>680</v>
      </c>
      <c r="F36">
        <v>706</v>
      </c>
      <c r="G36">
        <v>760</v>
      </c>
      <c r="H36">
        <v>810</v>
      </c>
      <c r="I36">
        <v>844</v>
      </c>
      <c r="J36">
        <v>890</v>
      </c>
    </row>
    <row r="37" spans="1:10" x14ac:dyDescent="0.25">
      <c r="A37" t="s">
        <v>31</v>
      </c>
      <c r="C37">
        <v>1972</v>
      </c>
      <c r="D37">
        <v>2110</v>
      </c>
      <c r="E37">
        <v>2389</v>
      </c>
      <c r="F37">
        <v>2487</v>
      </c>
      <c r="G37">
        <v>2321</v>
      </c>
      <c r="H37">
        <v>2456</v>
      </c>
      <c r="I37">
        <v>2486</v>
      </c>
      <c r="J37">
        <v>2489</v>
      </c>
    </row>
    <row r="38" spans="1:10" x14ac:dyDescent="0.25">
      <c r="A38" t="s">
        <v>32</v>
      </c>
      <c r="C38">
        <v>3395</v>
      </c>
      <c r="D38">
        <v>3456</v>
      </c>
      <c r="E38">
        <v>3589</v>
      </c>
      <c r="F38">
        <v>3678</v>
      </c>
      <c r="G38">
        <v>3695</v>
      </c>
      <c r="H38">
        <v>3724</v>
      </c>
      <c r="I38">
        <v>3865</v>
      </c>
      <c r="J38">
        <v>3854</v>
      </c>
    </row>
    <row r="39" spans="1:10" x14ac:dyDescent="0.25">
      <c r="A39" t="s">
        <v>17</v>
      </c>
      <c r="C39">
        <v>2075</v>
      </c>
      <c r="D39">
        <v>2134</v>
      </c>
      <c r="E39">
        <v>2259</v>
      </c>
      <c r="F39">
        <v>2356</v>
      </c>
      <c r="G39">
        <v>2431</v>
      </c>
      <c r="H39">
        <v>2498</v>
      </c>
      <c r="I39">
        <v>2578</v>
      </c>
      <c r="J39">
        <v>2532</v>
      </c>
    </row>
    <row r="40" spans="1:10" x14ac:dyDescent="0.25">
      <c r="A40" t="s">
        <v>7</v>
      </c>
      <c r="C40">
        <v>2601</v>
      </c>
      <c r="D40">
        <v>2800</v>
      </c>
      <c r="E40">
        <v>2820</v>
      </c>
      <c r="F40">
        <v>2876</v>
      </c>
      <c r="G40">
        <v>2798</v>
      </c>
      <c r="H40">
        <v>2764</v>
      </c>
      <c r="I40">
        <v>2745</v>
      </c>
      <c r="J40">
        <v>2754</v>
      </c>
    </row>
    <row r="41" spans="1:10" x14ac:dyDescent="0.25">
      <c r="B41" t="s">
        <v>41</v>
      </c>
      <c r="C41">
        <f t="shared" ref="C41:J41" si="4">SUM(C26:C40)</f>
        <v>39582</v>
      </c>
      <c r="D41">
        <f t="shared" si="4"/>
        <v>40950</v>
      </c>
      <c r="E41">
        <f t="shared" si="4"/>
        <v>42262</v>
      </c>
      <c r="F41">
        <f t="shared" si="4"/>
        <v>42970</v>
      </c>
      <c r="G41">
        <f t="shared" si="4"/>
        <v>43141</v>
      </c>
      <c r="H41">
        <f t="shared" si="4"/>
        <v>43784</v>
      </c>
      <c r="I41">
        <f t="shared" si="4"/>
        <v>44474</v>
      </c>
      <c r="J41">
        <f t="shared" si="4"/>
        <v>44807</v>
      </c>
    </row>
    <row r="42" spans="1:10" x14ac:dyDescent="0.25">
      <c r="B42" t="s">
        <v>39</v>
      </c>
      <c r="C42">
        <f>(C41/15)</f>
        <v>2638.8</v>
      </c>
      <c r="D42">
        <f>(D41/15)</f>
        <v>2730</v>
      </c>
      <c r="E42">
        <f>(E41/15)</f>
        <v>2817.4666666666667</v>
      </c>
      <c r="F42">
        <f>(F41/15)</f>
        <v>2864.6666666666665</v>
      </c>
      <c r="G42">
        <f t="shared" ref="G42:J42" si="5">(G41/15)</f>
        <v>2876.0666666666666</v>
      </c>
      <c r="H42">
        <f t="shared" si="5"/>
        <v>2918.9333333333334</v>
      </c>
      <c r="I42">
        <f t="shared" si="5"/>
        <v>2964.9333333333334</v>
      </c>
      <c r="J42">
        <f t="shared" si="5"/>
        <v>2987.1333333333332</v>
      </c>
    </row>
    <row r="43" spans="1:10" x14ac:dyDescent="0.25">
      <c r="B43" t="s">
        <v>40</v>
      </c>
      <c r="C43">
        <f>MEDIAN(C26:C40)</f>
        <v>2075</v>
      </c>
      <c r="D43">
        <f t="shared" ref="D43:J43" si="6">MEDIAN(D26:D40)</f>
        <v>2190</v>
      </c>
      <c r="E43">
        <f t="shared" si="6"/>
        <v>2339</v>
      </c>
      <c r="F43">
        <f t="shared" si="6"/>
        <v>2356</v>
      </c>
      <c r="G43">
        <f t="shared" si="6"/>
        <v>2321</v>
      </c>
      <c r="H43">
        <f t="shared" si="6"/>
        <v>2456</v>
      </c>
      <c r="I43">
        <f t="shared" si="6"/>
        <v>2486</v>
      </c>
      <c r="J43">
        <f t="shared" si="6"/>
        <v>2489</v>
      </c>
    </row>
    <row r="44" spans="1:10" x14ac:dyDescent="0.25">
      <c r="B44" t="s">
        <v>42</v>
      </c>
      <c r="C44">
        <f>STDEV(C25:C39)</f>
        <v>2327.5399608236094</v>
      </c>
      <c r="D44">
        <f t="shared" ref="D44:J44" si="7">STDEV(D25:D39)</f>
        <v>2329.3274697943316</v>
      </c>
      <c r="E44">
        <f t="shared" si="7"/>
        <v>2382.1094539398164</v>
      </c>
      <c r="F44">
        <f t="shared" si="7"/>
        <v>2395.0579841107706</v>
      </c>
      <c r="G44">
        <f t="shared" si="7"/>
        <v>2414.4689050403181</v>
      </c>
      <c r="H44">
        <f t="shared" si="7"/>
        <v>2429.3192462086986</v>
      </c>
      <c r="I44">
        <f t="shared" si="7"/>
        <v>2416.9091389032988</v>
      </c>
      <c r="J44">
        <f t="shared" si="7"/>
        <v>2414.2065802428574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Heather</cp:lastModifiedBy>
  <dcterms:created xsi:type="dcterms:W3CDTF">2011-01-03T21:18:03Z</dcterms:created>
  <dcterms:modified xsi:type="dcterms:W3CDTF">2011-01-06T01:13:20Z</dcterms:modified>
</cp:coreProperties>
</file>